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H36" i="1"/>
  <c r="H28" i="1"/>
  <c r="H57" i="1" l="1"/>
  <c r="H18" i="1" l="1"/>
  <c r="H31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<sst xmlns="http://schemas.openxmlformats.org/spreadsheetml/2006/main" count="69" uniqueCount="42">
  <si>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</si>
  <si>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</si>
  <si>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</si>
  <si>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</si>
  <si>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</si>
  <si>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</si>
  <si>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</si>
  <si>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</si>
  <si>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</si>
  <si>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</si>
  <si>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</si>
  <si>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</si>
  <si>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</si>
  <si>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</si>
  <si>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</si>
  <si>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</si>
  <si>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</si>
  <si>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</si>
  <si>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</si>
  <si>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</si>
  <si>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</si>
  <si>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</si>
  <si>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</si>
  <si>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</si>
  <si>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</si>
  <si>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</si>
  <si>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</si>
  <si>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</si>
  <si>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</si>
  <si>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</si>
  <si>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21.05.2024</t>
  </si>
  <si>
    <t xml:space="preserve">Dana 21.05.2024.godine Dom zdravlja Požarevac nije izvršio plaćanje prema dobavljačima: </t>
  </si>
  <si>
    <t>Primljena i neutrošena participacija od 21.05.2024</t>
  </si>
  <si>
    <t>AD Elektroprivreda, TE-KO</t>
  </si>
  <si>
    <t>NIS AD</t>
  </si>
  <si>
    <t>Toplifikacija JP</t>
  </si>
  <si>
    <t>TEKO101671/2024/501</t>
  </si>
  <si>
    <t>9005542235</t>
  </si>
  <si>
    <t>9005535187</t>
  </si>
  <si>
    <t>OG2/20241413</t>
  </si>
  <si>
    <t>OG2/20241412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</si>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</sst>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B68" sqref="B6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45433</v>
      </c>
      <c r="H12" s="12">
        <v>702092.52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45433</v>
      </c>
      <c r="H13" s="1">
        <f>H14+H29-H37-H50</f>
        <v>544242.06000000006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45433</v>
      </c>
      <c r="H14" s="2">
        <f>SUM(H15:H28)</f>
        <v>1687291.77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1203169.1599999999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32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</f>
        <v>67919.61000000019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45433</v>
      </c>
      <c r="H29" s="2">
        <f>H30+H31+H32+H33+H35+H36+H34</f>
        <v>60298.689999999959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32</v>
      </c>
      <c r="C36" s="28"/>
      <c r="D36" s="28"/>
      <c r="E36" s="28"/>
      <c r="F36" s="29"/>
      <c r="G36" s="19"/>
      <c r="H36" s="8">
        <f>1759+10141+12935+5588-19511.33-10847.64+4553</f>
        <v>4617.0299999999988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45433</v>
      </c>
      <c r="H37" s="3">
        <f>SUM(H38:H49)</f>
        <v>1203348.3999999999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1203169.1599999999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179.24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45433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45433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702092.52000000048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33</v>
      </c>
      <c r="C63" s="54">
        <v>28795.17</v>
      </c>
      <c r="D63" s="55" t="s">
        <v>36</v>
      </c>
    </row>
    <row r="64" spans="2:12" x14ac:dyDescent="0.25">
      <c r="B64" s="53" t="s">
        <v>34</v>
      </c>
      <c r="C64" s="54">
        <v>24083.51</v>
      </c>
      <c r="D64" s="55" t="s">
        <v>37</v>
      </c>
    </row>
    <row r="65" spans="2:4" x14ac:dyDescent="0.25">
      <c r="B65" s="53" t="s">
        <v>34</v>
      </c>
      <c r="C65" s="54">
        <v>651880.56000000006</v>
      </c>
      <c r="D65" s="55" t="s">
        <v>38</v>
      </c>
    </row>
    <row r="66" spans="2:4" x14ac:dyDescent="0.25">
      <c r="B66" s="53" t="s">
        <v>35</v>
      </c>
      <c r="C66" s="54">
        <v>168033.26</v>
      </c>
      <c r="D66" s="55" t="s">
        <v>39</v>
      </c>
    </row>
    <row r="67" spans="2:4" x14ac:dyDescent="0.25">
      <c r="B67" s="53" t="s">
        <v>35</v>
      </c>
      <c r="C67" s="54">
        <v>330376.65999999997</v>
      </c>
      <c r="D67" s="55" t="s">
        <v>40</v>
      </c>
    </row>
    <row r="68" spans="2:4" x14ac:dyDescent="0.25">
      <c r="B68" s="57" t="s">
        <v>41</v>
      </c>
      <c r="C68" s="56">
        <f>SUM(C63:C67)</f>
        <v>1203169.1599999999</v>
      </c>
      <c r="D68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2024-05-22T05:51:00Z</dcterms:modified>
  <cp:category/>
  <cp:contentStatus/>
</cp:coreProperties>
</file>